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240 2026 CUENTA PUBLICA 2025 EXCEL Y PDF TITULO V\"/>
    </mc:Choice>
  </mc:AlternateContent>
  <xr:revisionPtr revIDLastSave="0" documentId="13_ncr:1_{90632908-DEA1-45F3-80E8-CC22056FF793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<sst xmlns="http://schemas.openxmlformats.org/spreadsheetml/2006/main" count="43" uniqueCount="43">
  <si>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</si>
  <si>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</si>
  <si>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</si>
  <si>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</si>
  <si>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</si>
  <si>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</si>
  <si>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</si>
  <si>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</si>
  <si>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</si>
  <si>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</si>
  <si>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</si>
  <si>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</si>
  <si>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</si>
  <si>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</si>
  <si>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</si>
  <si>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</si>
  <si>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</si>
  <si>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</si>
  <si>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</si>
  <si>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</si>
  <si>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</si>
  <si>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</si>
  <si>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</si>
  <si>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</si>
  <si>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</si>
  <si>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</si>
  <si>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</si>
  <si>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</si>
  <si>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</si>
  <si>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</si>
  <si>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</si>
  <si>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</si>
  <si>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</si>
  <si>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</si>
  <si>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</si>
  <si>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</si>
  <si>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</si>
  <si>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</si>
  <si>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</si>
  <si>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</si>
  <si>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</si>
  <si>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</si>
  <si>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MUNICIPIO DE SAN FELIPE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</si>
</sst>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8" xfId="9" applyFont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3" fontId="6" fillId="0" borderId="2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wrapText="1" indent="1"/>
    </xf>
    <xf numFmtId="0" fontId="2" fillId="0" borderId="0" xfId="8" applyFont="1" applyAlignment="1" applyProtection="1">
      <alignment horizontal="center" vertical="top"/>
      <protection locked="0"/>
    </xf>
    <xf numFmtId="0" fontId="6" fillId="0" borderId="0" xfId="8" applyFont="1" applyAlignment="1" applyProtection="1">
      <alignment horizontal="center" vertical="top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9"/>
  <sheetViews>
    <sheetView showGridLines="0" tabSelected="1" workbookViewId="0">
      <selection activeCell="A28" sqref="A28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78.75" customHeight="1" x14ac:dyDescent="0.2">
      <c r="A1" s="18" t="s">
        <v>42</v>
      </c>
      <c r="B1" s="19"/>
      <c r="C1" s="19"/>
      <c r="D1" s="19"/>
      <c r="E1" s="19"/>
      <c r="F1" s="19"/>
      <c r="G1" s="20"/>
    </row>
    <row r="2" spans="1:7" x14ac:dyDescent="0.2">
      <c r="A2" s="9"/>
      <c r="B2" s="18" t="s">
        <v>37</v>
      </c>
      <c r="C2" s="19"/>
      <c r="D2" s="19"/>
      <c r="E2" s="19"/>
      <c r="F2" s="20"/>
      <c r="G2" s="16" t="s">
        <v>36</v>
      </c>
    </row>
    <row r="3" spans="1:7" ht="24.95" customHeight="1" x14ac:dyDescent="0.2">
      <c r="A3" s="10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7"/>
    </row>
    <row r="4" spans="1:7" x14ac:dyDescent="0.2">
      <c r="A4" s="11"/>
      <c r="B4" s="4"/>
      <c r="C4" s="4"/>
      <c r="D4" s="4"/>
      <c r="E4" s="4"/>
      <c r="F4" s="4"/>
      <c r="G4" s="4"/>
    </row>
    <row r="5" spans="1:7" x14ac:dyDescent="0.2">
      <c r="A5" s="3" t="s">
        <v>5</v>
      </c>
      <c r="B5" s="7">
        <f t="shared" ref="B5:G5" si="0">SUM(B6:B13)</f>
        <v>210164876.45000002</v>
      </c>
      <c r="C5" s="7">
        <f t="shared" si="0"/>
        <v>-15992649.84</v>
      </c>
      <c r="D5" s="7">
        <f t="shared" si="0"/>
        <v>194172226.60999998</v>
      </c>
      <c r="E5" s="7">
        <f t="shared" si="0"/>
        <v>166121476.71000001</v>
      </c>
      <c r="F5" s="7">
        <f t="shared" si="0"/>
        <v>163841316.91999999</v>
      </c>
      <c r="G5" s="7">
        <f t="shared" si="0"/>
        <v>28050749.899999984</v>
      </c>
    </row>
    <row r="6" spans="1:7" x14ac:dyDescent="0.2">
      <c r="A6" s="13" t="s">
        <v>21</v>
      </c>
      <c r="B6" s="5">
        <v>0</v>
      </c>
      <c r="C6" s="5">
        <v>0</v>
      </c>
      <c r="D6" s="5">
        <f>B6+C6</f>
        <v>0</v>
      </c>
      <c r="E6" s="5">
        <v>0</v>
      </c>
      <c r="F6" s="5">
        <v>0</v>
      </c>
      <c r="G6" s="5">
        <f>D6-E6</f>
        <v>0</v>
      </c>
    </row>
    <row r="7" spans="1:7" x14ac:dyDescent="0.2">
      <c r="A7" s="13" t="s">
        <v>6</v>
      </c>
      <c r="B7" s="5">
        <v>1287601.03</v>
      </c>
      <c r="C7" s="5">
        <v>905589.39</v>
      </c>
      <c r="D7" s="5">
        <f t="shared" ref="D7:D13" si="1">B7+C7</f>
        <v>2193190.42</v>
      </c>
      <c r="E7" s="5">
        <v>1728905.23</v>
      </c>
      <c r="F7" s="5">
        <v>1689942.42</v>
      </c>
      <c r="G7" s="5">
        <f t="shared" ref="G7:G13" si="2">D7-E7</f>
        <v>464285.18999999994</v>
      </c>
    </row>
    <row r="8" spans="1:7" x14ac:dyDescent="0.2">
      <c r="A8" s="13" t="s">
        <v>40</v>
      </c>
      <c r="B8" s="5">
        <v>85046537.180000007</v>
      </c>
      <c r="C8" s="5">
        <v>-4339553.43</v>
      </c>
      <c r="D8" s="5">
        <f t="shared" si="1"/>
        <v>80706983.75</v>
      </c>
      <c r="E8" s="5">
        <v>72250045.150000006</v>
      </c>
      <c r="F8" s="5">
        <v>71668643.319999993</v>
      </c>
      <c r="G8" s="5">
        <f t="shared" si="2"/>
        <v>8456938.599999994</v>
      </c>
    </row>
    <row r="9" spans="1:7" x14ac:dyDescent="0.2">
      <c r="A9" s="13" t="s">
        <v>0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13" t="s">
        <v>12</v>
      </c>
      <c r="B10" s="5">
        <v>27417374.829999998</v>
      </c>
      <c r="C10" s="5">
        <v>-15613062.76</v>
      </c>
      <c r="D10" s="5">
        <f t="shared" si="1"/>
        <v>11804312.069999998</v>
      </c>
      <c r="E10" s="5">
        <v>8242181.7400000002</v>
      </c>
      <c r="F10" s="5">
        <v>8041398.71</v>
      </c>
      <c r="G10" s="5">
        <f t="shared" si="2"/>
        <v>3562130.3299999982</v>
      </c>
    </row>
    <row r="11" spans="1:7" x14ac:dyDescent="0.2">
      <c r="A11" s="13" t="s">
        <v>7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13" t="s">
        <v>22</v>
      </c>
      <c r="B12" s="5">
        <v>81558939.379999995</v>
      </c>
      <c r="C12" s="5">
        <v>1722870.01</v>
      </c>
      <c r="D12" s="5">
        <f t="shared" si="1"/>
        <v>83281809.390000001</v>
      </c>
      <c r="E12" s="5">
        <v>68008172.840000004</v>
      </c>
      <c r="F12" s="5">
        <v>66596069.219999999</v>
      </c>
      <c r="G12" s="5">
        <f t="shared" si="2"/>
        <v>15273636.549999997</v>
      </c>
    </row>
    <row r="13" spans="1:7" x14ac:dyDescent="0.2">
      <c r="A13" s="13" t="s">
        <v>8</v>
      </c>
      <c r="B13" s="5">
        <v>14854424.029999999</v>
      </c>
      <c r="C13" s="5">
        <v>1331506.95</v>
      </c>
      <c r="D13" s="5">
        <f t="shared" si="1"/>
        <v>16185930.979999999</v>
      </c>
      <c r="E13" s="5">
        <v>15892171.75</v>
      </c>
      <c r="F13" s="5">
        <v>15845263.25</v>
      </c>
      <c r="G13" s="5">
        <f t="shared" si="2"/>
        <v>293759.22999999858</v>
      </c>
    </row>
    <row r="14" spans="1:7" x14ac:dyDescent="0.2">
      <c r="A14" s="13"/>
      <c r="B14" s="5"/>
      <c r="C14" s="5"/>
      <c r="D14" s="5"/>
      <c r="E14" s="5"/>
      <c r="F14" s="5"/>
      <c r="G14" s="5"/>
    </row>
    <row r="15" spans="1:7" x14ac:dyDescent="0.2">
      <c r="A15" s="3" t="s">
        <v>9</v>
      </c>
      <c r="B15" s="7">
        <f t="shared" ref="B15:G15" si="3">SUM(B16:B22)</f>
        <v>247610402.53999999</v>
      </c>
      <c r="C15" s="7">
        <f t="shared" si="3"/>
        <v>143111010.75000003</v>
      </c>
      <c r="D15" s="7">
        <f t="shared" si="3"/>
        <v>390721413.29000002</v>
      </c>
      <c r="E15" s="7">
        <f t="shared" si="3"/>
        <v>228673895.06</v>
      </c>
      <c r="F15" s="7">
        <f t="shared" si="3"/>
        <v>226995969.69999999</v>
      </c>
      <c r="G15" s="7">
        <f t="shared" si="3"/>
        <v>162047518.22999999</v>
      </c>
    </row>
    <row r="16" spans="1:7" x14ac:dyDescent="0.2">
      <c r="A16" s="13" t="s">
        <v>23</v>
      </c>
      <c r="B16" s="5">
        <v>7478889.9199999999</v>
      </c>
      <c r="C16" s="5">
        <v>230144.36</v>
      </c>
      <c r="D16" s="5">
        <f>B16+C16</f>
        <v>7709034.2800000003</v>
      </c>
      <c r="E16" s="5">
        <v>7242733.3600000003</v>
      </c>
      <c r="F16" s="5">
        <v>7051674.9199999999</v>
      </c>
      <c r="G16" s="5">
        <f t="shared" ref="G16:G22" si="4">D16-E16</f>
        <v>466300.91999999993</v>
      </c>
    </row>
    <row r="17" spans="1:7" x14ac:dyDescent="0.2">
      <c r="A17" s="13" t="s">
        <v>15</v>
      </c>
      <c r="B17" s="5">
        <v>224297679.09999999</v>
      </c>
      <c r="C17" s="5">
        <v>141961230.99000001</v>
      </c>
      <c r="D17" s="5">
        <f t="shared" ref="D17:D22" si="5">B17+C17</f>
        <v>366258910.09000003</v>
      </c>
      <c r="E17" s="5">
        <v>206369237.11000001</v>
      </c>
      <c r="F17" s="5">
        <v>205230084.81</v>
      </c>
      <c r="G17" s="5">
        <f t="shared" si="4"/>
        <v>159889672.98000002</v>
      </c>
    </row>
    <row r="18" spans="1:7" x14ac:dyDescent="0.2">
      <c r="A18" s="13" t="s">
        <v>10</v>
      </c>
      <c r="B18" s="5">
        <v>1479477.16</v>
      </c>
      <c r="C18" s="5">
        <v>-116587.45</v>
      </c>
      <c r="D18" s="5">
        <f t="shared" si="5"/>
        <v>1362889.71</v>
      </c>
      <c r="E18" s="5">
        <v>1084671.17</v>
      </c>
      <c r="F18" s="5">
        <v>1077118.44</v>
      </c>
      <c r="G18" s="5">
        <f t="shared" si="4"/>
        <v>278218.54000000004</v>
      </c>
    </row>
    <row r="19" spans="1:7" x14ac:dyDescent="0.2">
      <c r="A19" s="13" t="s">
        <v>24</v>
      </c>
      <c r="B19" s="5">
        <v>8174816.2699999996</v>
      </c>
      <c r="C19" s="5">
        <v>1153110.71</v>
      </c>
      <c r="D19" s="5">
        <f t="shared" si="5"/>
        <v>9327926.9800000004</v>
      </c>
      <c r="E19" s="5">
        <v>7972469</v>
      </c>
      <c r="F19" s="5">
        <v>7761378.4299999997</v>
      </c>
      <c r="G19" s="5">
        <f t="shared" si="4"/>
        <v>1355457.9800000004</v>
      </c>
    </row>
    <row r="20" spans="1:7" x14ac:dyDescent="0.2">
      <c r="A20" s="13" t="s">
        <v>25</v>
      </c>
      <c r="B20" s="5">
        <v>6179540.0899999999</v>
      </c>
      <c r="C20" s="5">
        <v>-116887.86</v>
      </c>
      <c r="D20" s="5">
        <f t="shared" si="5"/>
        <v>6062652.2299999995</v>
      </c>
      <c r="E20" s="5">
        <v>6004784.4199999999</v>
      </c>
      <c r="F20" s="5">
        <v>5875713.0999999996</v>
      </c>
      <c r="G20" s="5">
        <f t="shared" si="4"/>
        <v>57867.80999999959</v>
      </c>
    </row>
    <row r="21" spans="1:7" x14ac:dyDescent="0.2">
      <c r="A21" s="13" t="s">
        <v>26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13" t="s">
        <v>1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13"/>
      <c r="B23" s="5"/>
      <c r="C23" s="5"/>
      <c r="D23" s="5"/>
      <c r="E23" s="5"/>
      <c r="F23" s="5"/>
      <c r="G23" s="5"/>
    </row>
    <row r="24" spans="1:7" x14ac:dyDescent="0.2">
      <c r="A24" s="3" t="s">
        <v>27</v>
      </c>
      <c r="B24" s="7">
        <f t="shared" ref="B24:G24" si="6">SUM(B25:B33)</f>
        <v>12722202.01</v>
      </c>
      <c r="C24" s="7">
        <f t="shared" si="6"/>
        <v>13636189.83</v>
      </c>
      <c r="D24" s="7">
        <f t="shared" si="6"/>
        <v>26358391.84</v>
      </c>
      <c r="E24" s="7">
        <f t="shared" si="6"/>
        <v>26104302.289999999</v>
      </c>
      <c r="F24" s="7">
        <f t="shared" si="6"/>
        <v>25572330.109999999</v>
      </c>
      <c r="G24" s="7">
        <f t="shared" si="6"/>
        <v>254089.55000000075</v>
      </c>
    </row>
    <row r="25" spans="1:7" x14ac:dyDescent="0.2">
      <c r="A25" s="13" t="s">
        <v>16</v>
      </c>
      <c r="B25" s="5">
        <v>12722202.01</v>
      </c>
      <c r="C25" s="5">
        <v>13636189.83</v>
      </c>
      <c r="D25" s="5">
        <f>B25+C25</f>
        <v>26358391.84</v>
      </c>
      <c r="E25" s="5">
        <v>26104302.289999999</v>
      </c>
      <c r="F25" s="5">
        <v>25572330.109999999</v>
      </c>
      <c r="G25" s="5">
        <f t="shared" ref="G25:G33" si="7">D25-E25</f>
        <v>254089.55000000075</v>
      </c>
    </row>
    <row r="26" spans="1:7" x14ac:dyDescent="0.2">
      <c r="A26" s="13" t="s">
        <v>13</v>
      </c>
      <c r="B26" s="5">
        <v>0</v>
      </c>
      <c r="C26" s="5">
        <v>0</v>
      </c>
      <c r="D26" s="5">
        <f t="shared" ref="D26:D33" si="8">B26+C26</f>
        <v>0</v>
      </c>
      <c r="E26" s="5">
        <v>0</v>
      </c>
      <c r="F26" s="5">
        <v>0</v>
      </c>
      <c r="G26" s="5">
        <f t="shared" si="7"/>
        <v>0</v>
      </c>
    </row>
    <row r="27" spans="1:7" x14ac:dyDescent="0.2">
      <c r="A27" s="13" t="s">
        <v>17</v>
      </c>
      <c r="B27" s="5">
        <v>0</v>
      </c>
      <c r="C27" s="5">
        <v>0</v>
      </c>
      <c r="D27" s="5">
        <f t="shared" si="8"/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13" t="s">
        <v>28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13" t="s">
        <v>11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13" t="s">
        <v>2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13" t="s">
        <v>3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13" t="s">
        <v>29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13" t="s">
        <v>18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13"/>
      <c r="B34" s="5"/>
      <c r="C34" s="5"/>
      <c r="D34" s="5"/>
      <c r="E34" s="5"/>
      <c r="F34" s="5"/>
      <c r="G34" s="5"/>
    </row>
    <row r="35" spans="1:7" x14ac:dyDescent="0.2">
      <c r="A35" s="3" t="s">
        <v>19</v>
      </c>
      <c r="B35" s="7">
        <f t="shared" ref="B35:G35" si="9">SUM(B36:B39)</f>
        <v>0</v>
      </c>
      <c r="C35" s="7">
        <f t="shared" si="9"/>
        <v>0</v>
      </c>
      <c r="D35" s="7">
        <f t="shared" si="9"/>
        <v>0</v>
      </c>
      <c r="E35" s="7">
        <f t="shared" si="9"/>
        <v>0</v>
      </c>
      <c r="F35" s="7">
        <f t="shared" si="9"/>
        <v>0</v>
      </c>
      <c r="G35" s="7">
        <f t="shared" si="9"/>
        <v>0</v>
      </c>
    </row>
    <row r="36" spans="1:7" x14ac:dyDescent="0.2">
      <c r="A36" s="13" t="s">
        <v>30</v>
      </c>
      <c r="B36" s="5">
        <v>0</v>
      </c>
      <c r="C36" s="5">
        <v>0</v>
      </c>
      <c r="D36" s="5">
        <f>B36+C36</f>
        <v>0</v>
      </c>
      <c r="E36" s="5">
        <v>0</v>
      </c>
      <c r="F36" s="5">
        <v>0</v>
      </c>
      <c r="G36" s="5">
        <f t="shared" ref="G36:G39" si="10">D36-E36</f>
        <v>0</v>
      </c>
    </row>
    <row r="37" spans="1:7" ht="11.25" customHeight="1" x14ac:dyDescent="0.2">
      <c r="A37" s="13" t="s">
        <v>14</v>
      </c>
      <c r="B37" s="5">
        <v>0</v>
      </c>
      <c r="C37" s="5">
        <v>0</v>
      </c>
      <c r="D37" s="5">
        <f t="shared" ref="D37:D39" si="11">B37+C37</f>
        <v>0</v>
      </c>
      <c r="E37" s="5">
        <v>0</v>
      </c>
      <c r="F37" s="5">
        <v>0</v>
      </c>
      <c r="G37" s="5">
        <f t="shared" si="10"/>
        <v>0</v>
      </c>
    </row>
    <row r="38" spans="1:7" x14ac:dyDescent="0.2">
      <c r="A38" s="13" t="s">
        <v>20</v>
      </c>
      <c r="B38" s="5">
        <v>0</v>
      </c>
      <c r="C38" s="5">
        <v>0</v>
      </c>
      <c r="D38" s="5">
        <f t="shared" si="11"/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13" t="s">
        <v>4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13"/>
      <c r="B40" s="5"/>
      <c r="C40" s="5"/>
      <c r="D40" s="5"/>
      <c r="E40" s="5"/>
      <c r="F40" s="5"/>
      <c r="G40" s="5"/>
    </row>
    <row r="41" spans="1:7" x14ac:dyDescent="0.2">
      <c r="A41" s="12" t="s">
        <v>41</v>
      </c>
      <c r="B41" s="6">
        <f t="shared" ref="B41:G41" si="12">SUM(B35+B24+B15+B5)</f>
        <v>470497481</v>
      </c>
      <c r="C41" s="6">
        <f t="shared" si="12"/>
        <v>140754550.74000004</v>
      </c>
      <c r="D41" s="6">
        <f t="shared" si="12"/>
        <v>611252031.74000001</v>
      </c>
      <c r="E41" s="6">
        <f t="shared" si="12"/>
        <v>420899674.06</v>
      </c>
      <c r="F41" s="6">
        <f t="shared" si="12"/>
        <v>416409616.73000002</v>
      </c>
      <c r="G41" s="6">
        <f t="shared" si="12"/>
        <v>190352357.67999998</v>
      </c>
    </row>
    <row r="43" spans="1:7" x14ac:dyDescent="0.2">
      <c r="A43" s="1" t="s">
        <v>39</v>
      </c>
    </row>
    <row r="49" spans="1:6" x14ac:dyDescent="0.2">
      <c r="A49" s="8"/>
      <c r="B49" s="8"/>
      <c r="C49" s="8"/>
      <c r="D49" s="8"/>
      <c r="E49" s="8"/>
    </row>
    <row r="53" spans="1:6" x14ac:dyDescent="0.2">
      <c r="A53" s="8"/>
      <c r="B53" s="8"/>
      <c r="C53" s="8"/>
      <c r="D53" s="8"/>
      <c r="E53" s="8"/>
    </row>
    <row r="58" spans="1:6" x14ac:dyDescent="0.2">
      <c r="A58" s="14"/>
      <c r="B58" s="14"/>
      <c r="C58" s="14"/>
      <c r="D58" s="14"/>
      <c r="E58" s="14"/>
    </row>
    <row r="59" spans="1:6" x14ac:dyDescent="0.2">
      <c r="A59" s="15"/>
      <c r="B59" s="15"/>
      <c r="C59" s="15"/>
      <c r="D59" s="15"/>
      <c r="E59" s="15"/>
      <c r="F59" s="15"/>
    </row>
  </sheetData>
  <sheetProtection formatCells="0" formatColumns="0" formatRows="0" autoFilter="0"/>
  <mergeCells count="5">
    <mergeCell ref="G2:G3"/>
    <mergeCell ref="A1:G1"/>
    <mergeCell ref="B2:F2"/>
    <mergeCell ref="A58:E58"/>
    <mergeCell ref="A59:F5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3" orientation="landscape" r:id="rId1"/>
  <ignoredErrors>
    <ignoredError sqref="B5:G4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2026-02-20T16:32:25Z</cp:lastPrinted>
  <dcterms:created xsi:type="dcterms:W3CDTF">2014-02-10T03:37:14Z</dcterms:created>
  <dcterms:modified xsi:type="dcterms:W3CDTF">2026-03-05T00:42:26Z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